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k.jumanova\Desktop\РС\1 полугодие 2026 объемы в КРЕМ\"/>
    </mc:Choice>
  </mc:AlternateContent>
  <xr:revisionPtr revIDLastSave="0" documentId="8_{BCEE74CF-5FAD-493F-9FD4-E86C5995755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Лист1" sheetId="1" r:id="rId1"/>
  </sheets>
  <definedNames>
    <definedName name="_xlnm._FilterDatabase" localSheetId="0" hidden="1">Лист1!$A$9:$H$80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78" i="1" l="1"/>
  <c r="A73" i="1"/>
  <c r="A68" i="1"/>
  <c r="A63" i="1"/>
  <c r="A58" i="1"/>
  <c r="A48" i="1"/>
  <c r="A53" i="1"/>
  <c r="A43" i="1"/>
  <c r="A38" i="1"/>
  <c r="A33" i="1"/>
  <c r="A28" i="1"/>
  <c r="A23" i="1"/>
  <c r="A18" i="1"/>
  <c r="A77" i="1"/>
  <c r="A72" i="1"/>
  <c r="A67" i="1"/>
  <c r="A62" i="1"/>
  <c r="A57" i="1"/>
  <c r="A52" i="1"/>
  <c r="A47" i="1"/>
  <c r="A42" i="1"/>
  <c r="A37" i="1"/>
  <c r="A32" i="1"/>
  <c r="A27" i="1"/>
  <c r="A22" i="1"/>
  <c r="A17" i="1"/>
  <c r="A76" i="1"/>
  <c r="A71" i="1"/>
  <c r="A66" i="1"/>
  <c r="A61" i="1"/>
  <c r="A56" i="1"/>
  <c r="A51" i="1"/>
  <c r="A46" i="1"/>
  <c r="A41" i="1"/>
  <c r="A36" i="1"/>
  <c r="A31" i="1"/>
  <c r="A26" i="1"/>
  <c r="A21" i="1"/>
  <c r="A16" i="1"/>
  <c r="B80" i="1"/>
  <c r="C80" i="1"/>
</calcChain>
</file>

<file path=xl/sharedStrings.xml><?xml version="1.0" encoding="utf-8"?>
<sst xmlns="http://schemas.openxmlformats.org/spreadsheetml/2006/main" count="39" uniqueCount="26">
  <si>
    <t>№ _______________</t>
  </si>
  <si>
    <t>майнинг</t>
  </si>
  <si>
    <t xml:space="preserve">2026 ж. "___" __________ </t>
  </si>
  <si>
    <t>хатқа 1-қосымша</t>
  </si>
  <si>
    <t>Өңір</t>
  </si>
  <si>
    <t>Газды жеткізу көлемі
мың м3</t>
  </si>
  <si>
    <t xml:space="preserve">Сатып алу қаражаты
(көтерме сауда бағалары бойынша), 
ҚҚС-сыз теңге </t>
  </si>
  <si>
    <t>Жамбыл облысы</t>
  </si>
  <si>
    <t>көтерме саудада өткізу</t>
  </si>
  <si>
    <t>сығымдалған газды өндіру үшін</t>
  </si>
  <si>
    <t>ірі коммерциялық тұтынушылар</t>
  </si>
  <si>
    <t>Шымкент қаласы</t>
  </si>
  <si>
    <t>Барлығы</t>
  </si>
  <si>
    <t>Қарағанды облысы</t>
  </si>
  <si>
    <t>Астана қаласы</t>
  </si>
  <si>
    <t>Алматы қаласы</t>
  </si>
  <si>
    <t>Алматы облысы</t>
  </si>
  <si>
    <t>Шығыс Қазақстан облысы</t>
  </si>
  <si>
    <t>Атырау облысы</t>
  </si>
  <si>
    <t>Маңғыстау облысы</t>
  </si>
  <si>
    <t>Қостанай облысы</t>
  </si>
  <si>
    <t>Ақтөбе облысы</t>
  </si>
  <si>
    <t>Батыс Қазақстан облысы</t>
  </si>
  <si>
    <t>Қызылорда облысы</t>
  </si>
  <si>
    <t>Түркістан облысы</t>
  </si>
  <si>
    <t>«2026 жылғы І жартыжылдықта "QazaqGaz Aimaq" АҚ шекті бағада ескерілген тауарлық газды сатып алу бойынша қаражаттың пайдаланылуы туралы жартыжылдық ақпарат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</si>
</sst>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0"/>
    <numFmt numFmtId="165" formatCode="#,##0.000_ ;[Red]\-#,##0.000\ "/>
    <numFmt numFmtId="166" formatCode="_-* #,##0.000_р_._-;\-* #,##0.000_р_._-;_-* &quot;-&quot;??_р_._-;_-@_-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2"/>
      <name val="Arial"/>
      <family val="2"/>
      <charset val="204"/>
    </font>
    <font>
      <sz val="14"/>
      <color theme="1"/>
      <name val="Arial"/>
      <family val="2"/>
      <charset val="204"/>
    </font>
    <font>
      <sz val="8"/>
      <color theme="0"/>
      <name val="Arial"/>
      <family val="2"/>
      <charset val="204"/>
    </font>
    <font>
      <i/>
      <sz val="12"/>
      <color rgb="FF000000"/>
      <name val="Arial"/>
      <family val="2"/>
      <charset val="204"/>
    </font>
    <font>
      <sz val="8"/>
      <name val="Arial"/>
      <family val="2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6" fontId="5" fillId="0" borderId="1" xfId="1" applyNumberFormat="1" applyFont="1" applyFill="1" applyBorder="1" applyAlignment="1">
      <alignment horizontal="left" vertical="center"/>
    </xf>
    <xf numFmtId="164" fontId="6" fillId="0" borderId="1" xfId="0" applyNumberFormat="1" applyFont="1" applyBorder="1"/>
    <xf numFmtId="4" fontId="6" fillId="0" borderId="1" xfId="0" applyNumberFormat="1" applyFont="1" applyBorder="1"/>
    <xf numFmtId="165" fontId="7" fillId="0" borderId="0" xfId="0" applyNumberFormat="1" applyFont="1" applyFill="1" applyBorder="1" applyAlignment="1">
      <alignment horizontal="right" vertical="center"/>
    </xf>
    <xf numFmtId="0" fontId="8" fillId="0" borderId="1" xfId="0" applyFont="1" applyBorder="1" applyAlignment="1">
      <alignment vertical="center" wrapText="1"/>
    </xf>
    <xf numFmtId="164" fontId="4" fillId="0" borderId="1" xfId="0" applyNumberFormat="1" applyFont="1" applyBorder="1"/>
    <xf numFmtId="165" fontId="9" fillId="0" borderId="0" xfId="0" applyNumberFormat="1" applyFont="1" applyFill="1" applyBorder="1" applyAlignment="1">
      <alignment horizontal="right" vertical="center"/>
    </xf>
    <xf numFmtId="0" fontId="10" fillId="0" borderId="0" xfId="0" applyFont="1" applyBorder="1"/>
    <xf numFmtId="165" fontId="6" fillId="0" borderId="1" xfId="0" applyNumberFormat="1" applyFont="1" applyBorder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80"/>
  <sheetViews>
    <sheetView tabSelected="1" topLeftCell="A70" zoomScaleNormal="100" zoomScaleSheetLayoutView="85" workbookViewId="0">
      <selection activeCell="A10" sqref="A10"/>
    </sheetView>
  </sheetViews>
  <sheetFormatPr defaultColWidth="9.140625" defaultRowHeight="14.25" x14ac:dyDescent="0.2"/>
  <cols>
    <col min="1" max="1" width="45.42578125" style="1" customWidth="1"/>
    <col min="2" max="2" width="31.7109375" style="1" customWidth="1"/>
    <col min="3" max="3" width="33.42578125" style="1" customWidth="1"/>
    <col min="4" max="4" width="12.140625" style="3" customWidth="1"/>
    <col min="5" max="6" width="13.7109375" style="1" bestFit="1" customWidth="1"/>
    <col min="7" max="7" width="9.140625" style="1"/>
    <col min="8" max="8" width="9.7109375" style="1" bestFit="1" customWidth="1"/>
    <col min="9" max="16384" width="9.140625" style="1"/>
  </cols>
  <sheetData>
    <row r="1" spans="1:4" ht="15" x14ac:dyDescent="0.2">
      <c r="C1" s="2"/>
    </row>
    <row r="2" spans="1:4" ht="15" x14ac:dyDescent="0.2">
      <c r="C2" s="2" t="s">
        <v>2</v>
      </c>
    </row>
    <row r="3" spans="1:4" ht="15" x14ac:dyDescent="0.2">
      <c r="C3" s="2" t="s">
        <v>0</v>
      </c>
    </row>
    <row r="4" spans="1:4" x14ac:dyDescent="0.2">
      <c r="C4" s="1" t="s">
        <v>3</v>
      </c>
    </row>
    <row r="6" spans="1:4" ht="57" customHeight="1" x14ac:dyDescent="0.2">
      <c r="A6" s="15" t="s">
        <v>25</v>
      </c>
      <c r="B6" s="16"/>
      <c r="C6" s="16"/>
    </row>
    <row r="9" spans="1:4" ht="72" x14ac:dyDescent="0.2">
      <c r="A9" s="4" t="s">
        <v>4</v>
      </c>
      <c r="B9" s="5" t="s">
        <v>5</v>
      </c>
      <c r="C9" s="5" t="s">
        <v>6</v>
      </c>
    </row>
    <row r="10" spans="1:4" ht="18" x14ac:dyDescent="0.25">
      <c r="A10" s="6" t="s">
        <v>7</v>
      </c>
      <c r="B10" s="7"/>
      <c r="C10" s="8"/>
      <c r="D10" s="9">
        <v>22426622353.860001</v>
      </c>
    </row>
    <row r="11" spans="1:4" ht="18" x14ac:dyDescent="0.25">
      <c r="A11" s="10" t="s">
        <v>8</v>
      </c>
      <c r="B11" s="7">
        <v>1097006.2310000001</v>
      </c>
      <c r="C11" s="8">
        <v>41043391.126634002</v>
      </c>
      <c r="D11" s="12"/>
    </row>
    <row r="12" spans="1:4" ht="18" x14ac:dyDescent="0.25">
      <c r="A12" s="10" t="s">
        <v>9</v>
      </c>
      <c r="B12" s="7">
        <v>3046.9480000000003</v>
      </c>
      <c r="C12" s="8">
        <v>158057.38055199999</v>
      </c>
      <c r="D12" s="12"/>
    </row>
    <row r="13" spans="1:4" ht="18" x14ac:dyDescent="0.25">
      <c r="A13" s="10" t="s">
        <v>10</v>
      </c>
      <c r="B13" s="7">
        <v>87622.309000000008</v>
      </c>
      <c r="C13" s="8">
        <v>6189552.2854509996</v>
      </c>
      <c r="D13" s="12"/>
    </row>
    <row r="14" spans="1:4" ht="18" x14ac:dyDescent="0.25">
      <c r="A14" s="10" t="s">
        <v>1</v>
      </c>
      <c r="B14" s="7">
        <v>0</v>
      </c>
      <c r="C14" s="8">
        <v>0</v>
      </c>
      <c r="D14" s="12"/>
    </row>
    <row r="15" spans="1:4" ht="18" x14ac:dyDescent="0.25">
      <c r="A15" s="6" t="s">
        <v>11</v>
      </c>
      <c r="B15" s="7"/>
      <c r="C15" s="8"/>
      <c r="D15" s="12"/>
    </row>
    <row r="16" spans="1:4" ht="18" x14ac:dyDescent="0.25">
      <c r="A16" s="10" t="str">
        <f>$A$11</f>
        <v>көтерме саудада өткізу</v>
      </c>
      <c r="B16" s="7">
        <v>708295.03800000006</v>
      </c>
      <c r="C16" s="8">
        <v>27162406.412261996</v>
      </c>
      <c r="D16" s="12"/>
    </row>
    <row r="17" spans="1:4" ht="18" x14ac:dyDescent="0.25">
      <c r="A17" s="10" t="str">
        <f>$A$12</f>
        <v>сығымдалған газды өндіру үшін</v>
      </c>
      <c r="B17" s="7">
        <v>8860.65</v>
      </c>
      <c r="C17" s="8">
        <v>447267.89069999999</v>
      </c>
      <c r="D17" s="12"/>
    </row>
    <row r="18" spans="1:4" ht="18" x14ac:dyDescent="0.25">
      <c r="A18" s="10" t="str">
        <f>$A$13</f>
        <v>ірі коммерциялық тұтынушылар</v>
      </c>
      <c r="B18" s="7">
        <v>19942.968000000001</v>
      </c>
      <c r="C18" s="8">
        <v>1418383.7700960001</v>
      </c>
      <c r="D18" s="12"/>
    </row>
    <row r="19" spans="1:4" ht="18" x14ac:dyDescent="0.25">
      <c r="A19" s="10" t="s">
        <v>1</v>
      </c>
      <c r="B19" s="7">
        <v>0</v>
      </c>
      <c r="C19" s="8">
        <v>0</v>
      </c>
      <c r="D19" s="12"/>
    </row>
    <row r="20" spans="1:4" ht="18" x14ac:dyDescent="0.25">
      <c r="A20" s="6" t="s">
        <v>24</v>
      </c>
      <c r="B20" s="7"/>
      <c r="C20" s="8"/>
      <c r="D20" s="12"/>
    </row>
    <row r="21" spans="1:4" ht="18" x14ac:dyDescent="0.25">
      <c r="A21" s="10" t="str">
        <f>$A$11</f>
        <v>көтерме саудада өткізу</v>
      </c>
      <c r="B21" s="7">
        <v>581292.99699999997</v>
      </c>
      <c r="C21" s="8">
        <v>22292005.141952999</v>
      </c>
      <c r="D21" s="12"/>
    </row>
    <row r="22" spans="1:4" ht="18" x14ac:dyDescent="0.25">
      <c r="A22" s="10" t="str">
        <f>$A$12</f>
        <v>сығымдалған газды өндіру үшін</v>
      </c>
      <c r="B22" s="7">
        <v>95.808000000000007</v>
      </c>
      <c r="C22" s="8">
        <v>4836.1962240000003</v>
      </c>
      <c r="D22" s="12"/>
    </row>
    <row r="23" spans="1:4" ht="18" x14ac:dyDescent="0.25">
      <c r="A23" s="10" t="str">
        <f>$A$13</f>
        <v>ірі коммерциялық тұтынушылар</v>
      </c>
      <c r="B23" s="7">
        <v>0</v>
      </c>
      <c r="C23" s="8">
        <v>0</v>
      </c>
      <c r="D23" s="12"/>
    </row>
    <row r="24" spans="1:4" ht="18" x14ac:dyDescent="0.25">
      <c r="A24" s="10" t="s">
        <v>1</v>
      </c>
      <c r="B24" s="7">
        <v>0</v>
      </c>
      <c r="C24" s="8">
        <v>0</v>
      </c>
      <c r="D24" s="12"/>
    </row>
    <row r="25" spans="1:4" ht="18" x14ac:dyDescent="0.25">
      <c r="A25" s="6" t="s">
        <v>23</v>
      </c>
      <c r="B25" s="7"/>
      <c r="C25" s="8"/>
      <c r="D25" s="12"/>
    </row>
    <row r="26" spans="1:4" ht="18" x14ac:dyDescent="0.25">
      <c r="A26" s="10" t="str">
        <f>$A$11</f>
        <v>көтерме саудада өткізу</v>
      </c>
      <c r="B26" s="7">
        <v>557575.91099999996</v>
      </c>
      <c r="C26" s="8">
        <v>10150111.883843999</v>
      </c>
      <c r="D26" s="12"/>
    </row>
    <row r="27" spans="1:4" ht="18" x14ac:dyDescent="0.25">
      <c r="A27" s="10" t="str">
        <f>$A$12</f>
        <v>сығымдалған газды өндіру үшін</v>
      </c>
      <c r="B27" s="7">
        <v>5532.2429999999995</v>
      </c>
      <c r="C27" s="8">
        <v>208891.96343700003</v>
      </c>
      <c r="D27" s="12"/>
    </row>
    <row r="28" spans="1:4" ht="18" x14ac:dyDescent="0.25">
      <c r="A28" s="10" t="str">
        <f>$A$13</f>
        <v>ірі коммерциялық тұтынушылар</v>
      </c>
      <c r="B28" s="7">
        <v>0</v>
      </c>
      <c r="C28" s="8">
        <v>0</v>
      </c>
      <c r="D28" s="12"/>
    </row>
    <row r="29" spans="1:4" ht="18" x14ac:dyDescent="0.25">
      <c r="A29" s="10" t="s">
        <v>1</v>
      </c>
      <c r="B29" s="7">
        <v>0</v>
      </c>
      <c r="C29" s="8">
        <v>0</v>
      </c>
      <c r="D29" s="12"/>
    </row>
    <row r="30" spans="1:4" ht="18" x14ac:dyDescent="0.25">
      <c r="A30" s="6" t="s">
        <v>22</v>
      </c>
      <c r="B30" s="7"/>
      <c r="C30" s="8"/>
      <c r="D30" s="12"/>
    </row>
    <row r="31" spans="1:4" ht="18" x14ac:dyDescent="0.25">
      <c r="A31" s="10" t="str">
        <f>$A$11</f>
        <v>көтерме саудада өткізу</v>
      </c>
      <c r="B31" s="7">
        <v>794099.11200000008</v>
      </c>
      <c r="C31" s="8">
        <v>15219703.580592003</v>
      </c>
      <c r="D31" s="12"/>
    </row>
    <row r="32" spans="1:4" ht="18" x14ac:dyDescent="0.25">
      <c r="A32" s="10" t="str">
        <f>$A$12</f>
        <v>сығымдалған газды өндіру үшін</v>
      </c>
      <c r="B32" s="7">
        <v>727.37400000000002</v>
      </c>
      <c r="C32" s="8">
        <v>14040.500322</v>
      </c>
      <c r="D32" s="12"/>
    </row>
    <row r="33" spans="1:4" ht="18" x14ac:dyDescent="0.25">
      <c r="A33" s="10" t="str">
        <f>$A$13</f>
        <v>ірі коммерциялық тұтынушылар</v>
      </c>
      <c r="B33" s="7">
        <v>97996.076000000001</v>
      </c>
      <c r="C33" s="8">
        <v>5425552.7477399986</v>
      </c>
      <c r="D33" s="12"/>
    </row>
    <row r="34" spans="1:4" ht="18" x14ac:dyDescent="0.25">
      <c r="A34" s="10" t="s">
        <v>1</v>
      </c>
      <c r="B34" s="7">
        <v>0</v>
      </c>
      <c r="C34" s="8">
        <v>0</v>
      </c>
      <c r="D34" s="12"/>
    </row>
    <row r="35" spans="1:4" ht="18" x14ac:dyDescent="0.25">
      <c r="A35" s="6" t="s">
        <v>21</v>
      </c>
      <c r="B35" s="7"/>
      <c r="C35" s="8"/>
      <c r="D35" s="12"/>
    </row>
    <row r="36" spans="1:4" ht="18" x14ac:dyDescent="0.25">
      <c r="A36" s="10" t="str">
        <f>$A$11</f>
        <v>көтерме саудада өткізу</v>
      </c>
      <c r="B36" s="7">
        <v>1395563.932</v>
      </c>
      <c r="C36" s="8">
        <v>24916398.441927996</v>
      </c>
      <c r="D36" s="12"/>
    </row>
    <row r="37" spans="1:4" ht="18" x14ac:dyDescent="0.25">
      <c r="A37" s="10" t="str">
        <f>$A$12</f>
        <v>сығымдалған газды өндіру үшін</v>
      </c>
      <c r="B37" s="7">
        <v>5237.7280000000001</v>
      </c>
      <c r="C37" s="8">
        <v>133603.96582399996</v>
      </c>
      <c r="D37" s="12"/>
    </row>
    <row r="38" spans="1:4" ht="18" x14ac:dyDescent="0.25">
      <c r="A38" s="10" t="str">
        <f>$A$13</f>
        <v>ірі коммерциялық тұтынушылар</v>
      </c>
      <c r="B38" s="7">
        <v>141693.38500000001</v>
      </c>
      <c r="C38" s="8">
        <v>7783642.7182049993</v>
      </c>
      <c r="D38" s="12"/>
    </row>
    <row r="39" spans="1:4" ht="18" x14ac:dyDescent="0.25">
      <c r="A39" s="10" t="s">
        <v>1</v>
      </c>
      <c r="B39" s="7">
        <v>0</v>
      </c>
      <c r="C39" s="8">
        <v>0</v>
      </c>
      <c r="D39" s="12"/>
    </row>
    <row r="40" spans="1:4" ht="18" x14ac:dyDescent="0.25">
      <c r="A40" s="6" t="s">
        <v>20</v>
      </c>
      <c r="B40" s="11"/>
      <c r="C40" s="8"/>
      <c r="D40" s="12"/>
    </row>
    <row r="41" spans="1:4" ht="18" x14ac:dyDescent="0.25">
      <c r="A41" s="10" t="str">
        <f>$A$11</f>
        <v>көтерме саудада өткізу</v>
      </c>
      <c r="B41" s="7">
        <v>454196.66099999996</v>
      </c>
      <c r="C41" s="8">
        <v>15160630.347518999</v>
      </c>
      <c r="D41" s="12"/>
    </row>
    <row r="42" spans="1:4" ht="18" x14ac:dyDescent="0.25">
      <c r="A42" s="10" t="str">
        <f>$A$12</f>
        <v>сығымдалған газды өндіру үшін</v>
      </c>
      <c r="B42" s="7">
        <v>0</v>
      </c>
      <c r="C42" s="8">
        <v>0</v>
      </c>
      <c r="D42" s="12"/>
    </row>
    <row r="43" spans="1:4" ht="18" x14ac:dyDescent="0.25">
      <c r="A43" s="10" t="str">
        <f>$A$13</f>
        <v>ірі коммерциялық тұтынушылар</v>
      </c>
      <c r="B43" s="7">
        <v>132268.516</v>
      </c>
      <c r="C43" s="8">
        <v>8326435.3507160004</v>
      </c>
      <c r="D43" s="12"/>
    </row>
    <row r="44" spans="1:4" ht="18" x14ac:dyDescent="0.25">
      <c r="A44" s="10" t="s">
        <v>1</v>
      </c>
      <c r="B44" s="7">
        <v>0</v>
      </c>
      <c r="C44" s="8">
        <v>0</v>
      </c>
      <c r="D44" s="12"/>
    </row>
    <row r="45" spans="1:4" ht="18" x14ac:dyDescent="0.25">
      <c r="A45" s="6" t="s">
        <v>19</v>
      </c>
      <c r="B45" s="7"/>
      <c r="C45" s="8"/>
      <c r="D45" s="12"/>
    </row>
    <row r="46" spans="1:4" ht="18" x14ac:dyDescent="0.25">
      <c r="A46" s="10" t="str">
        <f>$A$11</f>
        <v>көтерме саудада өткізу</v>
      </c>
      <c r="B46" s="14">
        <v>1410055.5830000001</v>
      </c>
      <c r="C46" s="8">
        <v>38061630.351918995</v>
      </c>
      <c r="D46" s="12"/>
    </row>
    <row r="47" spans="1:4" ht="18" x14ac:dyDescent="0.25">
      <c r="A47" s="10" t="str">
        <f>$A$12</f>
        <v>сығымдалған газды өндіру үшін</v>
      </c>
      <c r="B47" s="14">
        <v>4519.7369999999992</v>
      </c>
      <c r="C47" s="8">
        <v>159912.814797</v>
      </c>
      <c r="D47" s="12"/>
    </row>
    <row r="48" spans="1:4" ht="18" x14ac:dyDescent="0.25">
      <c r="A48" s="10" t="str">
        <f>$A$13</f>
        <v>ірі коммерциялық тұтынушылар</v>
      </c>
      <c r="B48" s="14">
        <v>20834.725999999999</v>
      </c>
      <c r="C48" s="8">
        <v>1201101.1191739999</v>
      </c>
      <c r="D48" s="12"/>
    </row>
    <row r="49" spans="1:4" ht="18" x14ac:dyDescent="0.25">
      <c r="A49" s="10" t="s">
        <v>1</v>
      </c>
      <c r="B49" s="14">
        <v>102.387</v>
      </c>
      <c r="C49" s="8">
        <v>5902.5081630000004</v>
      </c>
      <c r="D49" s="12"/>
    </row>
    <row r="50" spans="1:4" ht="18" x14ac:dyDescent="0.25">
      <c r="A50" s="6" t="s">
        <v>18</v>
      </c>
      <c r="B50" s="7"/>
      <c r="C50" s="8"/>
      <c r="D50" s="12"/>
    </row>
    <row r="51" spans="1:4" ht="18" x14ac:dyDescent="0.25">
      <c r="A51" s="10" t="str">
        <f>$A$11</f>
        <v>көтерме саудада өткізу</v>
      </c>
      <c r="B51" s="7">
        <v>597806.99500000011</v>
      </c>
      <c r="C51" s="8">
        <v>12140264.454459999</v>
      </c>
      <c r="D51" s="12"/>
    </row>
    <row r="52" spans="1:4" ht="18" x14ac:dyDescent="0.25">
      <c r="A52" s="10" t="str">
        <f>$A$12</f>
        <v>сығымдалған газды өндіру үшін</v>
      </c>
      <c r="B52" s="7">
        <v>3967.0309999999999</v>
      </c>
      <c r="C52" s="8">
        <v>105642.03552999999</v>
      </c>
      <c r="D52" s="12"/>
    </row>
    <row r="53" spans="1:4" ht="18" x14ac:dyDescent="0.25">
      <c r="A53" s="10" t="str">
        <f>$A$13</f>
        <v>ірі коммерциялық тұтынушылар</v>
      </c>
      <c r="B53" s="7">
        <v>267360.25900000002</v>
      </c>
      <c r="C53" s="8">
        <v>11227259.356187001</v>
      </c>
      <c r="D53" s="12"/>
    </row>
    <row r="54" spans="1:4" ht="18" x14ac:dyDescent="0.25">
      <c r="A54" s="10" t="s">
        <v>1</v>
      </c>
      <c r="B54" s="7">
        <v>18325.240000000002</v>
      </c>
      <c r="C54" s="8">
        <v>769531.80331999995</v>
      </c>
      <c r="D54" s="12"/>
    </row>
    <row r="55" spans="1:4" ht="18" x14ac:dyDescent="0.25">
      <c r="A55" s="6" t="s">
        <v>17</v>
      </c>
      <c r="B55" s="7"/>
      <c r="C55" s="8"/>
      <c r="D55" s="12"/>
    </row>
    <row r="56" spans="1:4" ht="18" x14ac:dyDescent="0.25">
      <c r="A56" s="10" t="str">
        <f>$A$11</f>
        <v>көтерме саудада өткізу</v>
      </c>
      <c r="B56" s="7">
        <v>14365.708999999999</v>
      </c>
      <c r="C56" s="8">
        <v>108647.85716699997</v>
      </c>
      <c r="D56" s="12"/>
    </row>
    <row r="57" spans="1:4" ht="18" x14ac:dyDescent="0.25">
      <c r="A57" s="10" t="str">
        <f>$A$12</f>
        <v>сығымдалған газды өндіру үшін</v>
      </c>
      <c r="B57" s="7">
        <v>0</v>
      </c>
      <c r="C57" s="8">
        <v>0</v>
      </c>
      <c r="D57" s="12"/>
    </row>
    <row r="58" spans="1:4" ht="18" x14ac:dyDescent="0.25">
      <c r="A58" s="10" t="str">
        <f>$A$13</f>
        <v>ірі коммерциялық тұтынушылар</v>
      </c>
      <c r="B58" s="7">
        <v>0</v>
      </c>
      <c r="C58" s="8">
        <v>0</v>
      </c>
      <c r="D58" s="12"/>
    </row>
    <row r="59" spans="1:4" ht="18" x14ac:dyDescent="0.25">
      <c r="A59" s="10" t="s">
        <v>1</v>
      </c>
      <c r="B59" s="7">
        <v>0</v>
      </c>
      <c r="C59" s="8">
        <v>0</v>
      </c>
      <c r="D59" s="12"/>
    </row>
    <row r="60" spans="1:4" ht="18" x14ac:dyDescent="0.25">
      <c r="A60" s="6" t="s">
        <v>16</v>
      </c>
      <c r="B60" s="7"/>
      <c r="C60" s="8"/>
      <c r="D60" s="12"/>
    </row>
    <row r="61" spans="1:4" ht="18" x14ac:dyDescent="0.25">
      <c r="A61" s="10" t="str">
        <f>$A$11</f>
        <v>көтерме саудада өткізу</v>
      </c>
      <c r="B61" s="7">
        <v>187657.47800000003</v>
      </c>
      <c r="C61" s="8">
        <v>7326898.5710320016</v>
      </c>
      <c r="D61" s="12"/>
    </row>
    <row r="62" spans="1:4" ht="18" x14ac:dyDescent="0.25">
      <c r="A62" s="10" t="str">
        <f>$A$12</f>
        <v>сығымдалған газды өндіру үшін</v>
      </c>
      <c r="B62" s="7">
        <v>837.20600000000013</v>
      </c>
      <c r="C62" s="8">
        <v>44478.243162000006</v>
      </c>
      <c r="D62" s="12"/>
    </row>
    <row r="63" spans="1:4" ht="18" x14ac:dyDescent="0.25">
      <c r="A63" s="10" t="str">
        <f>$A$13</f>
        <v>ірі коммерциялық тұтынушылар</v>
      </c>
      <c r="B63" s="7">
        <v>0</v>
      </c>
      <c r="C63" s="8">
        <v>0</v>
      </c>
      <c r="D63" s="12"/>
    </row>
    <row r="64" spans="1:4" ht="18" x14ac:dyDescent="0.25">
      <c r="A64" s="10" t="s">
        <v>1</v>
      </c>
      <c r="B64" s="7">
        <v>0</v>
      </c>
      <c r="C64" s="8">
        <v>0</v>
      </c>
      <c r="D64" s="12"/>
    </row>
    <row r="65" spans="1:4" ht="18" x14ac:dyDescent="0.25">
      <c r="A65" s="6" t="s">
        <v>15</v>
      </c>
      <c r="B65" s="7"/>
      <c r="C65" s="8"/>
      <c r="D65" s="12"/>
    </row>
    <row r="66" spans="1:4" ht="18" x14ac:dyDescent="0.25">
      <c r="A66" s="10" t="str">
        <f>$A$11</f>
        <v>көтерме саудада өткізу</v>
      </c>
      <c r="B66" s="7">
        <v>914097.24099999992</v>
      </c>
      <c r="C66" s="8">
        <v>35690012.677603997</v>
      </c>
      <c r="D66" s="12"/>
    </row>
    <row r="67" spans="1:4" ht="18" x14ac:dyDescent="0.25">
      <c r="A67" s="10" t="str">
        <f>$A$12</f>
        <v>сығымдалған газды өндіру үшін</v>
      </c>
      <c r="B67" s="7">
        <v>48351.671999999999</v>
      </c>
      <c r="C67" s="8">
        <v>2568779.2783439998</v>
      </c>
      <c r="D67" s="12"/>
    </row>
    <row r="68" spans="1:4" ht="18" x14ac:dyDescent="0.25">
      <c r="A68" s="10" t="str">
        <f>$A$13</f>
        <v>ірі коммерциялық тұтынушылар</v>
      </c>
      <c r="B68" s="7">
        <v>13796.121999999999</v>
      </c>
      <c r="C68" s="8">
        <v>1057969.411692</v>
      </c>
      <c r="D68" s="12"/>
    </row>
    <row r="69" spans="1:4" ht="18" x14ac:dyDescent="0.25">
      <c r="A69" s="10" t="s">
        <v>1</v>
      </c>
      <c r="B69" s="7">
        <v>0</v>
      </c>
      <c r="C69" s="8">
        <v>0</v>
      </c>
      <c r="D69" s="12"/>
    </row>
    <row r="70" spans="1:4" ht="18" x14ac:dyDescent="0.25">
      <c r="A70" s="6" t="s">
        <v>14</v>
      </c>
      <c r="B70" s="7"/>
      <c r="C70" s="8"/>
      <c r="D70" s="12"/>
    </row>
    <row r="71" spans="1:4" ht="18" x14ac:dyDescent="0.25">
      <c r="A71" s="10" t="str">
        <f>$A$11</f>
        <v>көтерме саудада өткізу</v>
      </c>
      <c r="B71" s="7">
        <v>377340.12000000005</v>
      </c>
      <c r="C71" s="8">
        <v>15085680.65748</v>
      </c>
      <c r="D71" s="12"/>
    </row>
    <row r="72" spans="1:4" ht="18" x14ac:dyDescent="0.25">
      <c r="A72" s="10" t="str">
        <f>$A$12</f>
        <v>сығымдалған газды өндіру үшін</v>
      </c>
      <c r="B72" s="7">
        <v>0</v>
      </c>
      <c r="C72" s="8">
        <v>0</v>
      </c>
      <c r="D72" s="12"/>
    </row>
    <row r="73" spans="1:4" ht="18" x14ac:dyDescent="0.25">
      <c r="A73" s="10" t="str">
        <f>$A$13</f>
        <v>ірі коммерциялық тұтынушылар</v>
      </c>
      <c r="B73" s="7">
        <v>5601.3069999999998</v>
      </c>
      <c r="C73" s="8">
        <v>408032.80972199998</v>
      </c>
      <c r="D73" s="12"/>
    </row>
    <row r="74" spans="1:4" ht="18" x14ac:dyDescent="0.25">
      <c r="A74" s="10" t="s">
        <v>1</v>
      </c>
      <c r="B74" s="7">
        <v>0</v>
      </c>
      <c r="C74" s="8">
        <v>0</v>
      </c>
      <c r="D74" s="12"/>
    </row>
    <row r="75" spans="1:4" ht="18" x14ac:dyDescent="0.25">
      <c r="A75" s="6" t="s">
        <v>13</v>
      </c>
      <c r="B75" s="7"/>
      <c r="C75" s="8"/>
      <c r="D75" s="12"/>
    </row>
    <row r="76" spans="1:4" ht="18" x14ac:dyDescent="0.25">
      <c r="A76" s="10" t="str">
        <f>$A$11</f>
        <v>көтерме саудада өткізу</v>
      </c>
      <c r="B76" s="7">
        <v>32594.343000000008</v>
      </c>
      <c r="C76" s="8">
        <v>1303089.2387970001</v>
      </c>
      <c r="D76" s="12"/>
    </row>
    <row r="77" spans="1:4" ht="18" x14ac:dyDescent="0.25">
      <c r="A77" s="10" t="str">
        <f>$A$12</f>
        <v>сығымдалған газды өндіру үшін</v>
      </c>
      <c r="B77" s="7">
        <v>0</v>
      </c>
      <c r="C77" s="8">
        <v>0</v>
      </c>
      <c r="D77" s="13"/>
    </row>
    <row r="78" spans="1:4" ht="18" x14ac:dyDescent="0.25">
      <c r="A78" s="10" t="str">
        <f>$A$13</f>
        <v>ірі коммерциялық тұтынушылар</v>
      </c>
      <c r="B78" s="7">
        <v>32234.689000000002</v>
      </c>
      <c r="C78" s="8">
        <v>2348168.1548939999</v>
      </c>
      <c r="D78" s="13"/>
    </row>
    <row r="79" spans="1:4" ht="18" x14ac:dyDescent="0.25">
      <c r="A79" s="10" t="s">
        <v>1</v>
      </c>
      <c r="B79" s="7">
        <v>0</v>
      </c>
      <c r="C79" s="8">
        <v>0</v>
      </c>
      <c r="D79" s="13"/>
    </row>
    <row r="80" spans="1:4" ht="18" x14ac:dyDescent="0.25">
      <c r="A80" s="6" t="s">
        <v>12</v>
      </c>
      <c r="B80" s="11">
        <f>SUM(B11:B79)</f>
        <v>10040901.732000001</v>
      </c>
      <c r="C80" s="11">
        <f>SUM(C11:C79)</f>
        <v>315667913.04744303</v>
      </c>
    </row>
  </sheetData>
  <autoFilter ref="A9:H80" xr:uid="{00000000-0009-0000-0000-000000000000}"/>
  <mergeCells count="1">
    <mergeCell ref="A6:C6"/>
  </mergeCells>
  <pageMargins left="0" right="0" top="0" bottom="0" header="0.31496062992125984" footer="0.31496062992125984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Туралин Данияр Олегович</dc:creator>
  <cp:lastModifiedBy>Джуманова Карина Маратовна</cp:lastModifiedBy>
  <cp:lastPrinted>2022-01-24T10:17:07Z</cp:lastPrinted>
  <dcterms:created xsi:type="dcterms:W3CDTF">2019-07-24T09:16:14Z</dcterms:created>
  <dcterms:modified xsi:type="dcterms:W3CDTF">2026-07-23T09:37:20Z</dcterms:modified>
</cp:coreProperties>
</file>